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65" windowWidth="12120" windowHeight="9060" activeTab="0"/>
  </bookViews>
  <sheets>
    <sheet name="Исполнение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hef_Dol">#REF!</definedName>
    <definedName name="Chef_FIO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l_podr">#REF!</definedName>
    <definedName name="gl_podr_n">#REF!</definedName>
    <definedName name="glava">#REF!</definedName>
    <definedName name="god">#REF!</definedName>
    <definedName name="GroupOrder">#REF!</definedName>
    <definedName name="isp">#REF!</definedName>
    <definedName name="IsUp_gl_podr">#REF!</definedName>
    <definedName name="IsUp_gl_podr_n">#REF!</definedName>
    <definedName name="IsUp_glava">#REF!</definedName>
    <definedName name="IsUp_god">#REF!</definedName>
    <definedName name="IsUp_isp">#REF!</definedName>
    <definedName name="IsUp_podr">#REF!</definedName>
    <definedName name="IsUp_podr_n">#REF!</definedName>
    <definedName name="NastrFields">#REF!</definedName>
    <definedName name="nCheck_3">#REF!</definedName>
    <definedName name="nCheck_4">#REF!</definedName>
    <definedName name="nOtborLink2">#REF!</definedName>
    <definedName name="nOtborLink4">#REF!</definedName>
    <definedName name="nOtborLink5">#REF!</definedName>
    <definedName name="OBJECT_SOURCE_TYPE">#REF!</definedName>
    <definedName name="podr">#REF!</definedName>
    <definedName name="podr_n">#REF!</definedName>
    <definedName name="PrevGroupName">#REF!</definedName>
    <definedName name="PrevGroupValue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BJECT_CODE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  <definedName name="_xlnm.Print_Titles" localSheetId="0">'Исполнение'!$5:$5</definedName>
  </definedNames>
  <calcPr fullCalcOnLoad="1"/>
</workbook>
</file>

<file path=xl/sharedStrings.xml><?xml version="1.0" encoding="utf-8"?>
<sst xmlns="http://schemas.openxmlformats.org/spreadsheetml/2006/main" count="125" uniqueCount="63">
  <si>
    <t>Наименование</t>
  </si>
  <si>
    <t>ВСЕГО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</si>
  <si>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</si>
  <si>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</si>
  <si>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</si>
  <si>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</si>
  <si>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</si>
  <si>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</si>
  <si>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</si>
  <si>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</si>
  <si>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</si>
  <si>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</si>
  <si>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</si>
  <si>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</si>
  <si>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</si>
  <si>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</si>
  <si>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</si>
  <si>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</si>
  <si>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</si>
  <si>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</si>
  <si>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</si>
  <si>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</si>
  <si>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</si>
  <si>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</si>
  <si>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</si>
  <si>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</si>
  <si>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</si>
  <si>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</si>
  <si>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</si>
  <si>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</si>
  <si>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</si>
  <si>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</si>
  <si>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</si>
  <si>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</si>
  <si>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</si>
  <si>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</si>
  <si>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Другие вопросы в области физической культуры и спорта</t>
  </si>
  <si>
    <t>Средства массовой информации</t>
  </si>
  <si>
    <t>Периодическая печать и издательства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</si>
  <si>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</si>
  <si>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</si>
  <si>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01</t>
  </si>
  <si>
    <t>02</t>
  </si>
  <si>
    <t>03</t>
  </si>
  <si>
    <t>04</t>
  </si>
  <si>
    <t>05</t>
  </si>
  <si>
    <t>06</t>
  </si>
  <si>
    <t>07</t>
  </si>
  <si>
    <t>11</t>
  </si>
  <si>
    <t>13</t>
  </si>
  <si>
    <t>09</t>
  </si>
  <si>
    <t>08</t>
  </si>
  <si>
    <t>12</t>
  </si>
  <si>
    <t>10</t>
  </si>
  <si>
    <t>Рз</t>
  </si>
  <si>
    <t>ПР</t>
  </si>
  <si>
    <t>Культура, кинематография</t>
  </si>
  <si>
    <t>Массовый спорт</t>
  </si>
  <si>
    <t>Охрана объектов растительного и животного мира и среды их обитания</t>
  </si>
  <si>
    <t>Судебная система</t>
  </si>
  <si>
    <t>Кассовое исполнение, тыс. руб.</t>
  </si>
  <si>
    <t>по разделам и подразделам классификации расходов бюджетов</t>
  </si>
  <si>
    <t>3. Отчет об исполнении расходов городского бюджета за I квартал 2016 года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</si>
</sst>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р.&quot;#,##0;\-&quot;р.&quot;#,##0"/>
    <numFmt numFmtId="165" formatCode="&quot;р.&quot;#,##0;[Red]\-&quot;р.&quot;#,##0"/>
    <numFmt numFmtId="166" formatCode="&quot;р.&quot;#,##0.00;\-&quot;р.&quot;#,##0.00"/>
    <numFmt numFmtId="167" formatCode="&quot;р.&quot;#,##0.00;[Red]\-&quot;р.&quot;#,##0.00"/>
    <numFmt numFmtId="168" formatCode="_-&quot;р.&quot;* #,##0_-;\-&quot;р.&quot;* #,##0_-;_-&quot;р.&quot;* &quot;-&quot;_-;_-@_-"/>
    <numFmt numFmtId="169" formatCode="_-* #,##0_-;\-* #,##0_-;_-* &quot;-&quot;_-;_-@_-"/>
    <numFmt numFmtId="170" formatCode="_-&quot;р.&quot;* #,##0.00_-;\-&quot;р.&quot;* #,##0.00_-;_-&quot;р.&quot;* &quot;-&quot;??_-;_-@_-"/>
    <numFmt numFmtId="171" formatCode="_-* #,##0.00_-;\-* #,##0.00_-;_-* &quot;-&quot;??_-;_-@_-"/>
    <numFmt numFmtId="172" formatCode="&quot;р.&quot;#,##0_);\(&quot;р.&quot;#,##0\)"/>
    <numFmt numFmtId="173" formatCode="&quot;р.&quot;#,##0_);[Red]\(&quot;р.&quot;#,##0\)"/>
    <numFmt numFmtId="174" formatCode="&quot;р.&quot;#,##0.00_);\(&quot;р.&quot;#,##0.00\)"/>
    <numFmt numFmtId="175" formatCode="&quot;р.&quot;#,##0.00_);[Red]\(&quot;р.&quot;#,##0.00\)"/>
    <numFmt numFmtId="176" formatCode="_(&quot;р.&quot;* #,##0_);_(&quot;р.&quot;* \(#,##0\);_(&quot;р.&quot;* &quot;-&quot;_);_(@_)"/>
    <numFmt numFmtId="177" formatCode="_(* #,##0_);_(* \(#,##0\);_(* &quot;-&quot;_);_(@_)"/>
    <numFmt numFmtId="178" formatCode="_(&quot;р.&quot;* #,##0.00_);_(&quot;р.&quot;* \(#,##0.00\);_(&quot;р.&quot;* &quot;-&quot;??_);_(@_)"/>
    <numFmt numFmtId="179" formatCode="_(* #,##0.00_);_(* \(#,##0.00\);_(* &quot;-&quot;??_);_(@_)"/>
    <numFmt numFmtId="180" formatCode="#,##0.0"/>
  </numFmts>
  <fonts count="43">
    <font>
      <sz val="10"/>
      <name val="Arial Cyr"/>
      <family val="0"/>
    </font>
    <font>
      <sz val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/>
    </xf>
    <xf numFmtId="0" fontId="3" fillId="0" borderId="11" xfId="0" applyNumberFormat="1" applyFont="1" applyFill="1" applyBorder="1" applyAlignment="1">
      <alignment horizontal="left" vertical="top" wrapText="1"/>
    </xf>
    <xf numFmtId="0" fontId="2" fillId="0" borderId="12" xfId="0" applyNumberFormat="1" applyFont="1" applyFill="1" applyBorder="1" applyAlignment="1">
      <alignment horizontal="left" vertical="top" wrapText="1"/>
    </xf>
    <xf numFmtId="180" fontId="2" fillId="0" borderId="13" xfId="0" applyNumberFormat="1" applyFont="1" applyFill="1" applyBorder="1" applyAlignment="1">
      <alignment horizontal="right"/>
    </xf>
    <xf numFmtId="0" fontId="3" fillId="0" borderId="14" xfId="0" applyNumberFormat="1" applyFont="1" applyFill="1" applyBorder="1" applyAlignment="1">
      <alignment horizontal="left" vertical="top" wrapText="1"/>
    </xf>
    <xf numFmtId="0" fontId="2" fillId="0" borderId="14" xfId="0" applyNumberFormat="1" applyFont="1" applyFill="1" applyBorder="1" applyAlignment="1">
      <alignment horizontal="left" vertical="top" wrapText="1"/>
    </xf>
    <xf numFmtId="1" fontId="5" fillId="0" borderId="15" xfId="0" applyNumberFormat="1" applyFont="1" applyFill="1" applyBorder="1" applyAlignment="1">
      <alignment horizontal="left" vertical="top"/>
    </xf>
    <xf numFmtId="1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1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1" fontId="2" fillId="0" borderId="19" xfId="0" applyNumberFormat="1" applyFont="1" applyFill="1" applyBorder="1" applyAlignment="1">
      <alignment horizontal="left"/>
    </xf>
    <xf numFmtId="49" fontId="2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1" fontId="2" fillId="0" borderId="23" xfId="0" applyNumberFormat="1" applyFont="1" applyFill="1" applyBorder="1" applyAlignment="1">
      <alignment horizontal="left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/>
    </xf>
    <xf numFmtId="0" fontId="4" fillId="0" borderId="19" xfId="0" applyFont="1" applyBorder="1" applyAlignment="1">
      <alignment horizontal="center" vertical="top" wrapText="1"/>
    </xf>
    <xf numFmtId="0" fontId="4" fillId="0" borderId="19" xfId="0" applyFont="1" applyFill="1" applyBorder="1" applyAlignment="1">
      <alignment horizontal="center"/>
    </xf>
    <xf numFmtId="0" fontId="4" fillId="0" borderId="23" xfId="0" applyFont="1" applyBorder="1" applyAlignment="1">
      <alignment horizontal="center" vertical="top" wrapText="1"/>
    </xf>
    <xf numFmtId="0" fontId="4" fillId="0" borderId="23" xfId="0" applyFont="1" applyFill="1" applyBorder="1" applyAlignment="1">
      <alignment horizontal="center"/>
    </xf>
    <xf numFmtId="180" fontId="3" fillId="32" borderId="24" xfId="0" applyNumberFormat="1" applyFont="1" applyFill="1" applyBorder="1" applyAlignment="1">
      <alignment horizontal="right"/>
    </xf>
    <xf numFmtId="180" fontId="2" fillId="32" borderId="24" xfId="0" applyNumberFormat="1" applyFont="1" applyFill="1" applyBorder="1" applyAlignment="1">
      <alignment horizontal="right"/>
    </xf>
    <xf numFmtId="180" fontId="3" fillId="32" borderId="25" xfId="0" applyNumberFormat="1" applyFont="1" applyFill="1" applyBorder="1" applyAlignment="1">
      <alignment horizontal="right"/>
    </xf>
    <xf numFmtId="180" fontId="2" fillId="32" borderId="10" xfId="0" applyNumberFormat="1" applyFont="1" applyFill="1" applyBorder="1" applyAlignment="1">
      <alignment horizontal="right"/>
    </xf>
    <xf numFmtId="49" fontId="3" fillId="0" borderId="14" xfId="0" applyNumberFormat="1" applyFont="1" applyFill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26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1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82.625" style="1" customWidth="1"/>
    <col min="2" max="3" width="4.75390625" style="1" customWidth="1"/>
    <col min="4" max="4" width="11.75390625" style="1" customWidth="1"/>
    <col min="5" max="16384" width="9.125" style="1" customWidth="1"/>
  </cols>
  <sheetData>
    <row r="1" spans="1:4" ht="15.75">
      <c r="A1" s="39" t="s">
        <v>62</v>
      </c>
      <c r="B1" s="40"/>
      <c r="C1" s="40"/>
      <c r="D1" s="40"/>
    </row>
    <row r="2" spans="1:4" ht="16.5" customHeight="1">
      <c r="A2" s="37" t="s">
        <v>61</v>
      </c>
      <c r="B2" s="37"/>
      <c r="C2" s="37"/>
      <c r="D2" s="38"/>
    </row>
    <row r="3" spans="1:4" ht="16.5" customHeight="1">
      <c r="A3" s="33"/>
      <c r="B3" s="33"/>
      <c r="C3" s="33"/>
      <c r="D3" s="34"/>
    </row>
    <row r="4" spans="1:4" s="2" customFormat="1" ht="40.5" customHeight="1">
      <c r="A4" s="22" t="s">
        <v>0</v>
      </c>
      <c r="B4" s="26" t="s">
        <v>54</v>
      </c>
      <c r="C4" s="24" t="s">
        <v>55</v>
      </c>
      <c r="D4" s="4" t="s">
        <v>60</v>
      </c>
    </row>
    <row r="5" spans="1:4" s="2" customFormat="1" ht="12" customHeight="1">
      <c r="A5" s="23">
        <v>1</v>
      </c>
      <c r="B5" s="27">
        <v>2</v>
      </c>
      <c r="C5" s="25">
        <v>3</v>
      </c>
      <c r="D5" s="5">
        <v>4</v>
      </c>
    </row>
    <row r="6" spans="1:4" s="3" customFormat="1" ht="15.75">
      <c r="A6" s="7" t="s">
        <v>2</v>
      </c>
      <c r="B6" s="17" t="s">
        <v>41</v>
      </c>
      <c r="C6" s="12"/>
      <c r="D6" s="8">
        <f>D7+D8+D9+D10+D11+D12+D13+D14</f>
        <v>114175.70000000001</v>
      </c>
    </row>
    <row r="7" spans="1:4" s="3" customFormat="1" ht="31.5">
      <c r="A7" s="9" t="s">
        <v>3</v>
      </c>
      <c r="B7" s="18" t="s">
        <v>41</v>
      </c>
      <c r="C7" s="13" t="s">
        <v>42</v>
      </c>
      <c r="D7" s="28">
        <v>578.1</v>
      </c>
    </row>
    <row r="8" spans="1:4" s="3" customFormat="1" ht="31.5" customHeight="1">
      <c r="A8" s="9" t="s">
        <v>4</v>
      </c>
      <c r="B8" s="18" t="s">
        <v>41</v>
      </c>
      <c r="C8" s="13" t="s">
        <v>43</v>
      </c>
      <c r="D8" s="28">
        <v>5598.7</v>
      </c>
    </row>
    <row r="9" spans="1:4" s="3" customFormat="1" ht="47.25">
      <c r="A9" s="9" t="s">
        <v>5</v>
      </c>
      <c r="B9" s="18" t="s">
        <v>41</v>
      </c>
      <c r="C9" s="13" t="s">
        <v>44</v>
      </c>
      <c r="D9" s="28">
        <v>51431.6</v>
      </c>
    </row>
    <row r="10" spans="1:4" s="3" customFormat="1" ht="15.75">
      <c r="A10" s="9" t="s">
        <v>59</v>
      </c>
      <c r="B10" s="18" t="s">
        <v>41</v>
      </c>
      <c r="C10" s="13" t="s">
        <v>45</v>
      </c>
      <c r="D10" s="28">
        <v>0</v>
      </c>
    </row>
    <row r="11" spans="1:4" s="3" customFormat="1" ht="31.5" customHeight="1">
      <c r="A11" s="9" t="s">
        <v>6</v>
      </c>
      <c r="B11" s="18" t="s">
        <v>41</v>
      </c>
      <c r="C11" s="13" t="s">
        <v>46</v>
      </c>
      <c r="D11" s="28">
        <v>10749.7</v>
      </c>
    </row>
    <row r="12" spans="1:4" s="3" customFormat="1" ht="15.75">
      <c r="A12" s="9" t="s">
        <v>7</v>
      </c>
      <c r="B12" s="18" t="s">
        <v>41</v>
      </c>
      <c r="C12" s="13" t="s">
        <v>47</v>
      </c>
      <c r="D12" s="28">
        <v>803.6</v>
      </c>
    </row>
    <row r="13" spans="1:4" s="3" customFormat="1" ht="15.75">
      <c r="A13" s="9" t="s">
        <v>8</v>
      </c>
      <c r="B13" s="18" t="s">
        <v>41</v>
      </c>
      <c r="C13" s="13" t="s">
        <v>48</v>
      </c>
      <c r="D13" s="28">
        <v>0</v>
      </c>
    </row>
    <row r="14" spans="1:4" s="3" customFormat="1" ht="15.75">
      <c r="A14" s="9" t="s">
        <v>9</v>
      </c>
      <c r="B14" s="18" t="s">
        <v>41</v>
      </c>
      <c r="C14" s="13" t="s">
        <v>49</v>
      </c>
      <c r="D14" s="28">
        <v>45014</v>
      </c>
    </row>
    <row r="15" spans="1:4" s="3" customFormat="1" ht="12" customHeight="1">
      <c r="A15" s="9"/>
      <c r="B15" s="18"/>
      <c r="C15" s="13"/>
      <c r="D15" s="28"/>
    </row>
    <row r="16" spans="1:4" s="3" customFormat="1" ht="15.75">
      <c r="A16" s="10" t="s">
        <v>10</v>
      </c>
      <c r="B16" s="19" t="s">
        <v>43</v>
      </c>
      <c r="C16" s="14"/>
      <c r="D16" s="29">
        <f>D17</f>
        <v>5641.6</v>
      </c>
    </row>
    <row r="17" spans="1:4" s="3" customFormat="1" ht="31.5">
      <c r="A17" s="9" t="s">
        <v>11</v>
      </c>
      <c r="B17" s="18" t="s">
        <v>43</v>
      </c>
      <c r="C17" s="13" t="s">
        <v>50</v>
      </c>
      <c r="D17" s="28">
        <v>5641.6</v>
      </c>
    </row>
    <row r="18" spans="1:4" s="3" customFormat="1" ht="12" customHeight="1">
      <c r="A18" s="9"/>
      <c r="B18" s="18"/>
      <c r="C18" s="13"/>
      <c r="D18" s="28"/>
    </row>
    <row r="19" spans="1:4" s="3" customFormat="1" ht="15.75">
      <c r="A19" s="10" t="s">
        <v>12</v>
      </c>
      <c r="B19" s="19" t="s">
        <v>44</v>
      </c>
      <c r="C19" s="14"/>
      <c r="D19" s="29">
        <f>D20+D21+D22</f>
        <v>122435.6</v>
      </c>
    </row>
    <row r="20" spans="1:4" s="3" customFormat="1" ht="15.75">
      <c r="A20" s="9" t="s">
        <v>13</v>
      </c>
      <c r="B20" s="18" t="s">
        <v>44</v>
      </c>
      <c r="C20" s="13" t="s">
        <v>51</v>
      </c>
      <c r="D20" s="28">
        <v>2660.7</v>
      </c>
    </row>
    <row r="21" spans="1:4" s="3" customFormat="1" ht="15.75">
      <c r="A21" s="9" t="s">
        <v>14</v>
      </c>
      <c r="B21" s="18" t="s">
        <v>44</v>
      </c>
      <c r="C21" s="13" t="s">
        <v>50</v>
      </c>
      <c r="D21" s="28">
        <v>118399.3</v>
      </c>
    </row>
    <row r="22" spans="1:4" s="3" customFormat="1" ht="15.75">
      <c r="A22" s="9" t="s">
        <v>15</v>
      </c>
      <c r="B22" s="18" t="s">
        <v>44</v>
      </c>
      <c r="C22" s="13" t="s">
        <v>52</v>
      </c>
      <c r="D22" s="28">
        <v>1375.6</v>
      </c>
    </row>
    <row r="23" spans="1:4" s="3" customFormat="1" ht="12" customHeight="1">
      <c r="A23" s="9"/>
      <c r="B23" s="18"/>
      <c r="C23" s="13"/>
      <c r="D23" s="28"/>
    </row>
    <row r="24" spans="1:4" s="3" customFormat="1" ht="15.75">
      <c r="A24" s="10" t="s">
        <v>16</v>
      </c>
      <c r="B24" s="19" t="s">
        <v>45</v>
      </c>
      <c r="C24" s="14"/>
      <c r="D24" s="29">
        <f>D25+D26+D27+D28</f>
        <v>71046.7</v>
      </c>
    </row>
    <row r="25" spans="1:4" s="3" customFormat="1" ht="15.75">
      <c r="A25" s="9" t="s">
        <v>17</v>
      </c>
      <c r="B25" s="18" t="s">
        <v>45</v>
      </c>
      <c r="C25" s="13" t="s">
        <v>41</v>
      </c>
      <c r="D25" s="28">
        <v>4387</v>
      </c>
    </row>
    <row r="26" spans="1:4" s="3" customFormat="1" ht="15.75">
      <c r="A26" s="9" t="s">
        <v>18</v>
      </c>
      <c r="B26" s="18" t="s">
        <v>45</v>
      </c>
      <c r="C26" s="13" t="s">
        <v>42</v>
      </c>
      <c r="D26" s="28">
        <v>10086.3</v>
      </c>
    </row>
    <row r="27" spans="1:4" s="3" customFormat="1" ht="15.75">
      <c r="A27" s="9" t="s">
        <v>19</v>
      </c>
      <c r="B27" s="18" t="s">
        <v>45</v>
      </c>
      <c r="C27" s="13" t="s">
        <v>43</v>
      </c>
      <c r="D27" s="28">
        <v>39242.7</v>
      </c>
    </row>
    <row r="28" spans="1:4" s="3" customFormat="1" ht="15.75" customHeight="1">
      <c r="A28" s="9" t="s">
        <v>20</v>
      </c>
      <c r="B28" s="18" t="s">
        <v>45</v>
      </c>
      <c r="C28" s="13" t="s">
        <v>45</v>
      </c>
      <c r="D28" s="28">
        <v>17330.7</v>
      </c>
    </row>
    <row r="29" spans="1:4" s="3" customFormat="1" ht="12" customHeight="1">
      <c r="A29" s="9"/>
      <c r="B29" s="18"/>
      <c r="C29" s="13"/>
      <c r="D29" s="28"/>
    </row>
    <row r="30" spans="1:4" s="3" customFormat="1" ht="15.75">
      <c r="A30" s="10" t="s">
        <v>21</v>
      </c>
      <c r="B30" s="19" t="s">
        <v>46</v>
      </c>
      <c r="C30" s="14"/>
      <c r="D30" s="29">
        <f>D31+D32</f>
        <v>0</v>
      </c>
    </row>
    <row r="31" spans="1:4" s="3" customFormat="1" ht="15.75">
      <c r="A31" s="9" t="s">
        <v>58</v>
      </c>
      <c r="B31" s="18" t="s">
        <v>46</v>
      </c>
      <c r="C31" s="13" t="s">
        <v>43</v>
      </c>
      <c r="D31" s="28">
        <v>0</v>
      </c>
    </row>
    <row r="32" spans="1:4" s="3" customFormat="1" ht="15.75">
      <c r="A32" s="9" t="s">
        <v>22</v>
      </c>
      <c r="B32" s="18" t="s">
        <v>46</v>
      </c>
      <c r="C32" s="13" t="s">
        <v>45</v>
      </c>
      <c r="D32" s="28">
        <v>0</v>
      </c>
    </row>
    <row r="33" spans="1:4" s="3" customFormat="1" ht="12" customHeight="1">
      <c r="A33" s="9"/>
      <c r="B33" s="18"/>
      <c r="C33" s="13"/>
      <c r="D33" s="28"/>
    </row>
    <row r="34" spans="1:4" s="3" customFormat="1" ht="15.75">
      <c r="A34" s="10" t="s">
        <v>23</v>
      </c>
      <c r="B34" s="19" t="s">
        <v>47</v>
      </c>
      <c r="C34" s="14"/>
      <c r="D34" s="29">
        <f>D35+D36+D37+D38</f>
        <v>991059.7</v>
      </c>
    </row>
    <row r="35" spans="1:4" s="3" customFormat="1" ht="15.75">
      <c r="A35" s="9" t="s">
        <v>24</v>
      </c>
      <c r="B35" s="18" t="s">
        <v>47</v>
      </c>
      <c r="C35" s="13" t="s">
        <v>41</v>
      </c>
      <c r="D35" s="28">
        <v>406711.1</v>
      </c>
    </row>
    <row r="36" spans="1:4" s="3" customFormat="1" ht="15.75">
      <c r="A36" s="9" t="s">
        <v>25</v>
      </c>
      <c r="B36" s="18" t="s">
        <v>47</v>
      </c>
      <c r="C36" s="13" t="s">
        <v>42</v>
      </c>
      <c r="D36" s="28">
        <v>571590.1</v>
      </c>
    </row>
    <row r="37" spans="1:4" s="3" customFormat="1" ht="15.75">
      <c r="A37" s="9" t="s">
        <v>26</v>
      </c>
      <c r="B37" s="18" t="s">
        <v>47</v>
      </c>
      <c r="C37" s="13" t="s">
        <v>47</v>
      </c>
      <c r="D37" s="28">
        <v>1593.5</v>
      </c>
    </row>
    <row r="38" spans="1:4" s="3" customFormat="1" ht="15.75">
      <c r="A38" s="9" t="s">
        <v>27</v>
      </c>
      <c r="B38" s="18" t="s">
        <v>47</v>
      </c>
      <c r="C38" s="13" t="s">
        <v>50</v>
      </c>
      <c r="D38" s="28">
        <v>11165</v>
      </c>
    </row>
    <row r="39" spans="1:4" s="3" customFormat="1" ht="12" customHeight="1">
      <c r="A39" s="9"/>
      <c r="B39" s="18"/>
      <c r="C39" s="13"/>
      <c r="D39" s="28"/>
    </row>
    <row r="40" spans="1:4" s="3" customFormat="1" ht="15.75">
      <c r="A40" s="10" t="s">
        <v>56</v>
      </c>
      <c r="B40" s="19" t="s">
        <v>51</v>
      </c>
      <c r="C40" s="14"/>
      <c r="D40" s="29">
        <f>D41+D42</f>
        <v>64117.100000000006</v>
      </c>
    </row>
    <row r="41" spans="1:4" s="3" customFormat="1" ht="15.75">
      <c r="A41" s="9" t="s">
        <v>28</v>
      </c>
      <c r="B41" s="18" t="s">
        <v>51</v>
      </c>
      <c r="C41" s="13" t="s">
        <v>41</v>
      </c>
      <c r="D41" s="28">
        <v>61824.3</v>
      </c>
    </row>
    <row r="42" spans="1:4" s="3" customFormat="1" ht="15.75">
      <c r="A42" s="9" t="s">
        <v>29</v>
      </c>
      <c r="B42" s="18" t="s">
        <v>51</v>
      </c>
      <c r="C42" s="13" t="s">
        <v>44</v>
      </c>
      <c r="D42" s="28">
        <v>2292.8</v>
      </c>
    </row>
    <row r="43" spans="1:4" s="3" customFormat="1" ht="12" customHeight="1">
      <c r="A43" s="9"/>
      <c r="B43" s="18"/>
      <c r="C43" s="13"/>
      <c r="D43" s="28"/>
    </row>
    <row r="44" spans="1:4" s="3" customFormat="1" ht="15.75">
      <c r="A44" s="10" t="s">
        <v>30</v>
      </c>
      <c r="B44" s="19" t="s">
        <v>53</v>
      </c>
      <c r="C44" s="14"/>
      <c r="D44" s="29">
        <f>D45+D46+D47+D48</f>
        <v>254687.7</v>
      </c>
    </row>
    <row r="45" spans="1:4" s="3" customFormat="1" ht="15.75">
      <c r="A45" s="9" t="s">
        <v>31</v>
      </c>
      <c r="B45" s="18" t="s">
        <v>53</v>
      </c>
      <c r="C45" s="13" t="s">
        <v>41</v>
      </c>
      <c r="D45" s="28">
        <v>5397.6</v>
      </c>
    </row>
    <row r="46" spans="1:4" s="3" customFormat="1" ht="15.75">
      <c r="A46" s="9" t="s">
        <v>32</v>
      </c>
      <c r="B46" s="18" t="s">
        <v>53</v>
      </c>
      <c r="C46" s="13" t="s">
        <v>43</v>
      </c>
      <c r="D46" s="28">
        <v>217357.4</v>
      </c>
    </row>
    <row r="47" spans="1:4" s="3" customFormat="1" ht="15.75">
      <c r="A47" s="9" t="s">
        <v>33</v>
      </c>
      <c r="B47" s="18" t="s">
        <v>53</v>
      </c>
      <c r="C47" s="13" t="s">
        <v>44</v>
      </c>
      <c r="D47" s="28">
        <v>17447.6</v>
      </c>
    </row>
    <row r="48" spans="1:4" s="3" customFormat="1" ht="15.75">
      <c r="A48" s="9" t="s">
        <v>34</v>
      </c>
      <c r="B48" s="18" t="s">
        <v>53</v>
      </c>
      <c r="C48" s="13" t="s">
        <v>46</v>
      </c>
      <c r="D48" s="28">
        <v>14485.1</v>
      </c>
    </row>
    <row r="49" spans="1:4" s="3" customFormat="1" ht="12" customHeight="1">
      <c r="A49" s="9"/>
      <c r="B49" s="18"/>
      <c r="C49" s="13"/>
      <c r="D49" s="28"/>
    </row>
    <row r="50" spans="1:4" s="3" customFormat="1" ht="15.75">
      <c r="A50" s="10" t="s">
        <v>35</v>
      </c>
      <c r="B50" s="19" t="s">
        <v>48</v>
      </c>
      <c r="C50" s="14"/>
      <c r="D50" s="29">
        <f>D51+D52</f>
        <v>15317.5</v>
      </c>
    </row>
    <row r="51" spans="1:4" s="3" customFormat="1" ht="15.75">
      <c r="A51" s="32" t="s">
        <v>57</v>
      </c>
      <c r="B51" s="18" t="s">
        <v>48</v>
      </c>
      <c r="C51" s="13" t="s">
        <v>42</v>
      </c>
      <c r="D51" s="28">
        <v>13409.5</v>
      </c>
    </row>
    <row r="52" spans="1:4" s="3" customFormat="1" ht="15.75">
      <c r="A52" s="9" t="s">
        <v>36</v>
      </c>
      <c r="B52" s="18" t="s">
        <v>48</v>
      </c>
      <c r="C52" s="13" t="s">
        <v>45</v>
      </c>
      <c r="D52" s="28">
        <v>1908</v>
      </c>
    </row>
    <row r="53" spans="1:4" s="3" customFormat="1" ht="12" customHeight="1">
      <c r="A53" s="9"/>
      <c r="B53" s="18"/>
      <c r="C53" s="13"/>
      <c r="D53" s="28"/>
    </row>
    <row r="54" spans="1:4" s="3" customFormat="1" ht="15.75">
      <c r="A54" s="10" t="s">
        <v>37</v>
      </c>
      <c r="B54" s="19" t="s">
        <v>52</v>
      </c>
      <c r="C54" s="14"/>
      <c r="D54" s="29">
        <f>D55</f>
        <v>4269.9</v>
      </c>
    </row>
    <row r="55" spans="1:4" s="3" customFormat="1" ht="15.75">
      <c r="A55" s="9" t="s">
        <v>38</v>
      </c>
      <c r="B55" s="18" t="s">
        <v>52</v>
      </c>
      <c r="C55" s="13" t="s">
        <v>42</v>
      </c>
      <c r="D55" s="28">
        <v>4269.9</v>
      </c>
    </row>
    <row r="56" spans="1:4" s="3" customFormat="1" ht="12" customHeight="1">
      <c r="A56" s="9"/>
      <c r="B56" s="18"/>
      <c r="C56" s="13"/>
      <c r="D56" s="28"/>
    </row>
    <row r="57" spans="1:4" s="3" customFormat="1" ht="15.75" customHeight="1">
      <c r="A57" s="10" t="s">
        <v>39</v>
      </c>
      <c r="B57" s="19" t="s">
        <v>49</v>
      </c>
      <c r="C57" s="14"/>
      <c r="D57" s="29">
        <f>D58</f>
        <v>34046</v>
      </c>
    </row>
    <row r="58" spans="1:4" s="3" customFormat="1" ht="15.75">
      <c r="A58" s="9" t="s">
        <v>40</v>
      </c>
      <c r="B58" s="18" t="s">
        <v>49</v>
      </c>
      <c r="C58" s="13" t="s">
        <v>41</v>
      </c>
      <c r="D58" s="28">
        <v>34046</v>
      </c>
    </row>
    <row r="59" spans="1:4" s="3" customFormat="1" ht="12" customHeight="1">
      <c r="A59" s="6"/>
      <c r="B59" s="20"/>
      <c r="C59" s="15"/>
      <c r="D59" s="30"/>
    </row>
    <row r="60" spans="1:4" s="2" customFormat="1" ht="15.75">
      <c r="A60" s="11" t="s">
        <v>1</v>
      </c>
      <c r="B60" s="21"/>
      <c r="C60" s="16"/>
      <c r="D60" s="31">
        <f>D6+D16+D19+D24+D30+D34+D40+D44+D50+D54+D57</f>
        <v>1676797.5</v>
      </c>
    </row>
    <row r="61" spans="1:4" ht="49.5" customHeight="1">
      <c r="A61" s="35"/>
      <c r="B61" s="36"/>
      <c r="C61" s="36"/>
      <c r="D61" s="36"/>
    </row>
  </sheetData>
  <sheetProtection/>
  <mergeCells count="3">
    <mergeCell ref="A61:D61"/>
    <mergeCell ref="A2:D2"/>
    <mergeCell ref="A1:D1"/>
  </mergeCells>
  <printOptions/>
  <pageMargins left="0.7480314960629921" right="0.7480314960629921" top="0.5905511811023623" bottom="0.3937007874015748" header="0" footer="0"/>
  <pageSetup fitToHeight="100" horizontalDpi="600" verticalDpi="600" orientation="portrait" paperSize="9" scale="8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Mitronin</dc:creator>
  <cp:keywords/>
  <dc:description/>
  <cp:lastModifiedBy>Admin</cp:lastModifiedBy>
  <cp:lastPrinted>2016-01-26T09:13:37Z</cp:lastPrinted>
  <dcterms:created xsi:type="dcterms:W3CDTF">2001-12-21T07:27:58Z</dcterms:created>
  <dcterms:modified xsi:type="dcterms:W3CDTF">2016-04-12T06:43:59Z</dcterms:modified>
  <cp:category/>
  <cp:version/>
  <cp:contentType/>
  <cp:contentStatus/>
</cp:coreProperties>
</file>